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 PUBLICA 1 JUL AL 30 SEP 2021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5" yWindow="-105" windowWidth="23250" windowHeight="12570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<sst xmlns="http://schemas.openxmlformats.org/spreadsheetml/2006/main" count="70" uniqueCount="46">
  <si>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</si>
  <si>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</si>
  <si>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</si>
  <si>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</si>
  <si>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</si>
  <si>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</si>
  <si>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</si>
  <si>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</si>
  <si>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</si>
  <si>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</si>
  <si>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</si>
  <si>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</si>
  <si>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</si>
  <si>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</si>
  <si>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</si>
  <si>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</si>
  <si>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</si>
  <si>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</si>
  <si>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</si>
  <si>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</si>
  <si>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</si>
  <si>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</si>
  <si>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</si>
  <si>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</si>
  <si>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</si>
  <si>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</si>
  <si>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</si>
  <si>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</si>
  <si>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</si>
  <si>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</si>
  <si>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</si>
  <si>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</si>
  <si>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</si>
  <si>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</si>
  <si>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</si>
  <si>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</si>
  <si>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</si>
  <si>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</si>
  <si>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</si>
  <si>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</si>
  <si>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</si>
  <si>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</si>
  <si>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</si>
  <si>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</si>
  <si>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30 de septiembre de 2021 (b)</t>
  </si>
  <si>
    <t>Consejo de Urbanización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</si>
</sst>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5" fillId="0" borderId="5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E8" sqref="E8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53" t="s">
        <v>45</v>
      </c>
      <c r="C2" s="54"/>
      <c r="D2" s="54"/>
      <c r="E2" s="55"/>
    </row>
    <row r="3" spans="2:5" x14ac:dyDescent="0.25">
      <c r="B3" s="56" t="s">
        <v>0</v>
      </c>
      <c r="C3" s="57"/>
      <c r="D3" s="57"/>
      <c r="E3" s="58"/>
    </row>
    <row r="4" spans="2:5" x14ac:dyDescent="0.25">
      <c r="B4" s="59" t="s">
        <v>44</v>
      </c>
      <c r="C4" s="60"/>
      <c r="D4" s="60"/>
      <c r="E4" s="61"/>
    </row>
    <row r="5" spans="2:5" ht="15.75" thickBot="1" x14ac:dyDescent="0.3">
      <c r="B5" s="62" t="s">
        <v>1</v>
      </c>
      <c r="C5" s="63"/>
      <c r="D5" s="63"/>
      <c r="E5" s="64"/>
    </row>
    <row r="6" spans="2:5" x14ac:dyDescent="0.25">
      <c r="B6" s="49" t="s">
        <v>2</v>
      </c>
      <c r="C6" s="3" t="s">
        <v>3</v>
      </c>
      <c r="D6" s="65" t="s">
        <v>4</v>
      </c>
      <c r="E6" s="3" t="s">
        <v>5</v>
      </c>
    </row>
    <row r="7" spans="2:5" ht="15.75" thickBot="1" x14ac:dyDescent="0.3">
      <c r="B7" s="50"/>
      <c r="C7" s="4" t="s">
        <v>6</v>
      </c>
      <c r="D7" s="66"/>
      <c r="E7" s="4" t="s">
        <v>7</v>
      </c>
    </row>
    <row r="8" spans="2:5" x14ac:dyDescent="0.25">
      <c r="B8" s="27" t="s">
        <v>8</v>
      </c>
      <c r="C8" s="5">
        <f>SUM(C9:C11)</f>
        <v>50275523</v>
      </c>
      <c r="D8" s="5">
        <f t="shared" ref="D8:E8" si="0">SUM(D9:D11)</f>
        <v>33698139.25</v>
      </c>
      <c r="E8" s="5">
        <f t="shared" si="0"/>
        <v>20148682.57</v>
      </c>
    </row>
    <row r="9" spans="2:5" x14ac:dyDescent="0.25">
      <c r="B9" s="28" t="s">
        <v>9</v>
      </c>
      <c r="C9" s="42">
        <v>25085523</v>
      </c>
      <c r="D9" s="43">
        <v>14805639.310000001</v>
      </c>
      <c r="E9" s="44">
        <v>1256182.6299999999</v>
      </c>
    </row>
    <row r="10" spans="2:5" x14ac:dyDescent="0.25">
      <c r="B10" s="28" t="s">
        <v>10</v>
      </c>
      <c r="C10" s="42">
        <v>25190000</v>
      </c>
      <c r="D10" s="43">
        <v>18892499.940000001</v>
      </c>
      <c r="E10" s="44">
        <v>18892499.940000001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50275523</v>
      </c>
      <c r="D12" s="5">
        <f>SUM(D13+D14)</f>
        <v>33635820.350000001</v>
      </c>
      <c r="E12" s="5">
        <f>SUM(E13+E14)</f>
        <v>33635820.350000001</v>
      </c>
    </row>
    <row r="13" spans="2:5" ht="24" x14ac:dyDescent="0.25">
      <c r="B13" s="28" t="s">
        <v>13</v>
      </c>
      <c r="C13" s="45">
        <v>50275523</v>
      </c>
      <c r="D13" s="46">
        <v>33635820.350000001</v>
      </c>
      <c r="E13" s="46">
        <v>33635820.350000001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62318.89999999851</v>
      </c>
      <c r="E18" s="5">
        <f t="shared" si="2"/>
        <v>-13487137.780000001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62318.89999999851</v>
      </c>
      <c r="E19" s="5">
        <f t="shared" si="3"/>
        <v>-13487137.780000001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62318.89999999851</v>
      </c>
      <c r="E20" s="7">
        <f t="shared" si="4"/>
        <v>-13487137.780000001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62318.89999999851</v>
      </c>
      <c r="E27" s="5">
        <f t="shared" si="6"/>
        <v>-13487137.780000001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9" t="s">
        <v>21</v>
      </c>
      <c r="C31" s="49" t="s">
        <v>28</v>
      </c>
      <c r="D31" s="49" t="s">
        <v>4</v>
      </c>
      <c r="E31" s="19" t="s">
        <v>5</v>
      </c>
    </row>
    <row r="32" spans="2:5" ht="15.75" thickBot="1" x14ac:dyDescent="0.3">
      <c r="B32" s="50"/>
      <c r="C32" s="50"/>
      <c r="D32" s="50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1" t="s">
        <v>35</v>
      </c>
      <c r="C39" s="47">
        <f>C33-C36</f>
        <v>0</v>
      </c>
      <c r="D39" s="47">
        <f t="shared" ref="D39:E39" si="9">D33-D36</f>
        <v>0</v>
      </c>
      <c r="E39" s="47">
        <f t="shared" si="9"/>
        <v>0</v>
      </c>
    </row>
    <row r="40" spans="2:5" ht="15.75" thickBot="1" x14ac:dyDescent="0.3">
      <c r="B40" s="52"/>
      <c r="C40" s="48"/>
      <c r="D40" s="48"/>
      <c r="E40" s="48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9" t="s">
        <v>21</v>
      </c>
      <c r="C43" s="19" t="s">
        <v>3</v>
      </c>
      <c r="D43" s="49" t="s">
        <v>4</v>
      </c>
      <c r="E43" s="19" t="s">
        <v>5</v>
      </c>
    </row>
    <row r="44" spans="2:5" ht="15.75" thickBot="1" x14ac:dyDescent="0.3">
      <c r="B44" s="50"/>
      <c r="C44" s="20" t="s">
        <v>22</v>
      </c>
      <c r="D44" s="50"/>
      <c r="E44" s="20" t="s">
        <v>23</v>
      </c>
    </row>
    <row r="45" spans="2:5" x14ac:dyDescent="0.25">
      <c r="B45" s="15" t="s">
        <v>36</v>
      </c>
      <c r="C45" s="22">
        <f>C9</f>
        <v>25085523</v>
      </c>
      <c r="D45" s="22">
        <f t="shared" ref="D45:E45" si="10">D9</f>
        <v>14805639.310000001</v>
      </c>
      <c r="E45" s="22">
        <f t="shared" si="10"/>
        <v>1256182.6299999999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50275523</v>
      </c>
      <c r="D49" s="22">
        <f t="shared" ref="D49:E49" si="14">D13</f>
        <v>33635820.350000001</v>
      </c>
      <c r="E49" s="22">
        <f t="shared" si="14"/>
        <v>33635820.350000001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-25190000</v>
      </c>
      <c r="D51" s="21">
        <f t="shared" ref="D51:E51" si="16">D45+D46-D49+D50</f>
        <v>-18830181.039999999</v>
      </c>
      <c r="E51" s="21">
        <f t="shared" si="16"/>
        <v>-32379637.720000003</v>
      </c>
      <c r="F51" s="25"/>
    </row>
    <row r="52" spans="2:6" ht="24.75" thickBot="1" x14ac:dyDescent="0.3">
      <c r="B52" s="27" t="s">
        <v>39</v>
      </c>
      <c r="C52" s="21">
        <f>C51-C46</f>
        <v>-25190000</v>
      </c>
      <c r="D52" s="21">
        <f t="shared" ref="D52:E52" si="17">D51-D46</f>
        <v>-18830181.039999999</v>
      </c>
      <c r="E52" s="21">
        <f t="shared" si="17"/>
        <v>-32379637.720000003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9" t="s">
        <v>21</v>
      </c>
      <c r="C55" s="49" t="s">
        <v>28</v>
      </c>
      <c r="D55" s="49" t="s">
        <v>4</v>
      </c>
      <c r="E55" s="19" t="s">
        <v>5</v>
      </c>
    </row>
    <row r="56" spans="2:6" ht="15.75" thickBot="1" x14ac:dyDescent="0.3">
      <c r="B56" s="50"/>
      <c r="C56" s="50"/>
      <c r="D56" s="50"/>
      <c r="E56" s="20" t="s">
        <v>23</v>
      </c>
    </row>
    <row r="57" spans="2:6" x14ac:dyDescent="0.25">
      <c r="B57" s="15" t="s">
        <v>10</v>
      </c>
      <c r="C57" s="22">
        <f>C10</f>
        <v>25190000</v>
      </c>
      <c r="D57" s="22">
        <f t="shared" ref="D57:E57" si="18">D10</f>
        <v>18892499.940000001</v>
      </c>
      <c r="E57" s="22">
        <f t="shared" si="18"/>
        <v>18892499.940000001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25190000</v>
      </c>
      <c r="D63" s="21">
        <f t="shared" ref="D63:E63" si="24">D57+D58-D61+D62</f>
        <v>18892499.940000001</v>
      </c>
      <c r="E63" s="21">
        <f t="shared" si="24"/>
        <v>18892499.940000001</v>
      </c>
    </row>
    <row r="64" spans="2:6" ht="24.75" thickBot="1" x14ac:dyDescent="0.3">
      <c r="B64" s="29" t="s">
        <v>43</v>
      </c>
      <c r="C64" s="32">
        <f>C63-C58</f>
        <v>25190000</v>
      </c>
      <c r="D64" s="32">
        <f t="shared" ref="D64:E64" si="25">D63-D58</f>
        <v>18892499.940000001</v>
      </c>
      <c r="E64" s="32">
        <f t="shared" si="25"/>
        <v>18892499.940000001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APIÑON</cp:lastModifiedBy>
  <dcterms:created xsi:type="dcterms:W3CDTF">2020-01-08T20:37:56Z</dcterms:created>
  <dcterms:modified xsi:type="dcterms:W3CDTF">2021-10-11T19:47:43Z</dcterms:modified>
</cp:coreProperties>
</file>